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120" yWindow="120" windowWidth="18195" windowHeight="10695"/>
  </bookViews>
  <sheets>
    <sheet name="解決前" sheetId="1" r:id="rId1"/>
    <sheet name="解決方法①" sheetId="5" r:id="rId2"/>
    <sheet name="解決方法②" sheetId="6" r:id="rId3"/>
    <sheet name="解決方法③" sheetId="7" r:id="rId4"/>
    <sheet name="解決方法④" sheetId="8" r:id="rId5"/>
  </sheets>
  <calcPr calcId="152511"/>
</workbook>
</file>

<file path=xl/calcChain.xml><?xml version="1.0" encoding="utf-8"?>
<calcChain xmlns="http://schemas.openxmlformats.org/spreadsheetml/2006/main">
  <c r="C8" i="8" l="1"/>
  <c r="B8" i="8"/>
  <c r="C7" i="8"/>
  <c r="B7" i="8"/>
  <c r="C6" i="8"/>
  <c r="B6" i="8"/>
  <c r="C5" i="8"/>
  <c r="B5" i="8"/>
  <c r="C4" i="8"/>
  <c r="B4" i="8"/>
  <c r="C3" i="8"/>
  <c r="E3" i="8" s="1"/>
  <c r="B3" i="8"/>
  <c r="C7" i="7"/>
  <c r="E7" i="7" s="1"/>
  <c r="C6" i="7"/>
  <c r="E6" i="7" s="1"/>
  <c r="C5" i="7"/>
  <c r="C4" i="7"/>
  <c r="C3" i="7"/>
  <c r="C8" i="7"/>
  <c r="B7" i="7"/>
  <c r="B6" i="7"/>
  <c r="B5" i="7"/>
  <c r="B4" i="7"/>
  <c r="B3" i="7"/>
  <c r="E7" i="8"/>
  <c r="E4" i="8"/>
  <c r="E6" i="8"/>
  <c r="E8" i="8"/>
  <c r="E5" i="8"/>
  <c r="E5" i="7"/>
  <c r="E4" i="7"/>
  <c r="E3" i="7"/>
  <c r="E8" i="7"/>
  <c r="B8" i="7"/>
  <c r="C8" i="6"/>
  <c r="E8" i="6" s="1"/>
  <c r="B8" i="6"/>
  <c r="C7" i="6"/>
  <c r="E7" i="6" s="1"/>
  <c r="B7" i="6"/>
  <c r="C6" i="6"/>
  <c r="E6" i="6" s="1"/>
  <c r="B6" i="6"/>
  <c r="C5" i="6"/>
  <c r="E5" i="6" s="1"/>
  <c r="B5" i="6"/>
  <c r="E4" i="6"/>
  <c r="C4" i="6"/>
  <c r="B4" i="6"/>
  <c r="C3" i="6"/>
  <c r="E3" i="6" s="1"/>
  <c r="B3" i="6"/>
  <c r="C8" i="5"/>
  <c r="C7" i="5"/>
  <c r="E7" i="5" s="1"/>
  <c r="C6" i="5"/>
  <c r="C5" i="5"/>
  <c r="C4" i="5"/>
  <c r="C3" i="5"/>
  <c r="E3" i="5" s="1"/>
  <c r="B8" i="5"/>
  <c r="B7" i="5"/>
  <c r="B6" i="5"/>
  <c r="B5" i="5"/>
  <c r="B4" i="5"/>
  <c r="B3" i="5"/>
  <c r="E6" i="5"/>
  <c r="E8" i="5"/>
  <c r="E5" i="5"/>
  <c r="E4" i="5"/>
  <c r="E9" i="8" l="1"/>
  <c r="E9" i="7"/>
  <c r="E9" i="6"/>
  <c r="E9" i="5"/>
  <c r="E8" i="1"/>
  <c r="E4" i="1"/>
  <c r="E3" i="1"/>
  <c r="C8" i="1"/>
  <c r="B8" i="1"/>
  <c r="C7" i="1"/>
  <c r="E7" i="1"/>
  <c r="B7" i="1"/>
  <c r="C6" i="1"/>
  <c r="E6" i="1"/>
  <c r="B6" i="1"/>
  <c r="C5" i="1"/>
  <c r="E5" i="1"/>
  <c r="B5" i="1"/>
  <c r="C4" i="1"/>
  <c r="B4" i="1"/>
  <c r="C3" i="1"/>
  <c r="B3" i="1"/>
  <c r="E9" i="1"/>
</calcChain>
</file>

<file path=xl/sharedStrings.xml><?xml version="1.0" encoding="utf-8"?>
<sst xmlns="http://schemas.openxmlformats.org/spreadsheetml/2006/main" count="167" uniqueCount="32">
  <si>
    <t>商品マスタ</t>
    <rPh sb="0" eb="2">
      <t>ショウヒン</t>
    </rPh>
    <phoneticPr fontId="2"/>
  </si>
  <si>
    <t>注文リスト</t>
    <rPh sb="0" eb="2">
      <t>チュウモン</t>
    </rPh>
    <phoneticPr fontId="2"/>
  </si>
  <si>
    <t>商品名</t>
    <rPh sb="0" eb="3">
      <t>ショウヒンメイ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</si>
  <si>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</si>
  <si>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</si>
  <si>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小計</t>
    <rPh sb="0" eb="2">
      <t>ショウケイ</t>
    </rPh>
    <phoneticPr fontId="2"/>
  </si>
  <si>
    <t>ID001</t>
    <phoneticPr fontId="2"/>
  </si>
  <si>
    <t>ID002</t>
    <phoneticPr fontId="2"/>
  </si>
  <si>
    <t>ID003</t>
    <phoneticPr fontId="2"/>
  </si>
  <si>
    <t>みかん</t>
    <phoneticPr fontId="2"/>
  </si>
  <si>
    <t>りんご</t>
    <phoneticPr fontId="2"/>
  </si>
  <si>
    <t>すいか</t>
    <phoneticPr fontId="2"/>
  </si>
  <si>
    <t>ID004</t>
    <phoneticPr fontId="2"/>
  </si>
  <si>
    <t>ID005</t>
  </si>
  <si>
    <t>ID006</t>
  </si>
  <si>
    <t>ID007</t>
  </si>
  <si>
    <t>ID008</t>
  </si>
  <si>
    <t>メロン</t>
    <phoneticPr fontId="2"/>
  </si>
  <si>
    <t>バナナ</t>
    <phoneticPr fontId="2"/>
  </si>
  <si>
    <t>イチゴ</t>
    <phoneticPr fontId="2"/>
  </si>
  <si>
    <t>ぶどう</t>
    <phoneticPr fontId="2"/>
  </si>
  <si>
    <t>もも</t>
    <phoneticPr fontId="2"/>
  </si>
  <si>
    <t>合計</t>
    <rPh sb="0" eb="2">
      <t>ゴウケイ</t>
    </rPh>
    <phoneticPr fontId="2"/>
  </si>
  <si>
    <t>ID001</t>
    <phoneticPr fontId="2"/>
  </si>
  <si>
    <t>ID003</t>
    <phoneticPr fontId="2"/>
  </si>
  <si>
    <t>ID005</t>
    <phoneticPr fontId="2"/>
  </si>
  <si>
    <t>ID007</t>
    <phoneticPr fontId="2"/>
  </si>
  <si>
    <t>ID009</t>
    <phoneticPr fontId="2"/>
  </si>
  <si>
    <t>コード</t>
    <phoneticPr fontId="2"/>
  </si>
  <si>
    <t>ID008</t>
    <phoneticPr fontId="2"/>
  </si>
  <si>
    <t>なし</t>
    <phoneticPr fontId="2"/>
  </si>
  <si>
    <t>https://all-excel.com/etc_01.html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</si>
</sst>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MS UI Gothic"/>
      <family val="2"/>
      <charset val="128"/>
    </font>
    <font>
      <sz val="6"/>
      <name val="MS UI Gothic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6" fontId="0" fillId="0" borderId="5" xfId="1" applyFont="1" applyBorder="1" applyAlignment="1">
      <alignment horizontal="center" vertical="center"/>
    </xf>
    <xf numFmtId="6" fontId="0" fillId="0" borderId="7" xfId="1" applyFont="1" applyBorder="1" applyAlignment="1">
      <alignment horizontal="center" vertical="center"/>
    </xf>
    <xf numFmtId="6" fontId="0" fillId="0" borderId="9" xfId="1" applyFont="1" applyBorder="1" applyAlignment="1">
      <alignment horizontal="center" vertical="center"/>
    </xf>
    <xf numFmtId="6" fontId="0" fillId="0" borderId="10" xfId="1" applyFont="1" applyBorder="1" applyAlignment="1">
      <alignment horizontal="center" vertical="center"/>
    </xf>
    <xf numFmtId="6" fontId="0" fillId="0" borderId="11" xfId="1" applyFont="1" applyBorder="1" applyAlignment="1">
      <alignment horizontal="center" vertical="center"/>
    </xf>
    <xf numFmtId="6" fontId="0" fillId="0" borderId="12" xfId="1" applyFont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4" fillId="0" borderId="0" xfId="2">
      <alignment vertical="center"/>
    </xf>
    <xf numFmtId="0" fontId="0" fillId="0" borderId="14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6" fontId="0" fillId="5" borderId="5" xfId="1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6" fontId="0" fillId="5" borderId="12" xfId="1" applyFont="1" applyFill="1" applyBorder="1" applyAlignment="1">
      <alignment horizontal="center" vertical="center"/>
    </xf>
    <xf numFmtId="6" fontId="0" fillId="5" borderId="7" xfId="1" applyFont="1" applyFill="1" applyBorder="1" applyAlignment="1">
      <alignment horizontal="center" vertical="center"/>
    </xf>
    <xf numFmtId="6" fontId="0" fillId="5" borderId="10" xfId="1" applyFont="1" applyFill="1" applyBorder="1" applyAlignment="1">
      <alignment horizontal="center" vertical="center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ll-excel.com/etc_0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ll-excel.com/etc_01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ll-excel.com/etc_01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all-excel.com/etc_01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ll-excel.com/etc_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C3" sqref="C3"/>
    </sheetView>
  </sheetViews>
  <sheetFormatPr defaultColWidth="9.75" defaultRowHeight="15.75" customHeight="1" x14ac:dyDescent="0.15"/>
  <cols>
    <col min="1" max="1" width="6.75" style="4" bestFit="1" customWidth="1"/>
    <col min="2" max="2" width="7.75" style="4" bestFit="1" customWidth="1"/>
    <col min="3" max="3" width="6.875" style="4" bestFit="1" customWidth="1"/>
    <col min="4" max="4" width="5.75" style="4" bestFit="1" customWidth="1"/>
    <col min="5" max="5" width="6.875" style="4" bestFit="1" customWidth="1"/>
    <col min="6" max="6" width="2.625" style="4" customWidth="1"/>
    <col min="7" max="7" width="6.75" style="4" bestFit="1" customWidth="1"/>
    <col min="8" max="8" width="7.75" style="4" bestFit="1" customWidth="1"/>
    <col min="9" max="9" width="6.875" style="4" bestFit="1" customWidth="1"/>
    <col min="10" max="16384" width="9.75" style="4"/>
  </cols>
  <sheetData>
    <row r="1" spans="1:9" ht="15.75" customHeight="1" thickBot="1" x14ac:dyDescent="0.2">
      <c r="A1" s="24" t="s">
        <v>1</v>
      </c>
      <c r="B1" s="24"/>
      <c r="C1" s="24"/>
      <c r="D1" s="24"/>
      <c r="E1" s="24"/>
      <c r="G1" s="24" t="s">
        <v>0</v>
      </c>
      <c r="H1" s="24"/>
      <c r="I1" s="24"/>
    </row>
    <row r="2" spans="1:9" ht="15.75" customHeight="1" x14ac:dyDescent="0.15">
      <c r="A2" s="1" t="s">
        <v>28</v>
      </c>
      <c r="B2" s="2" t="s">
        <v>2</v>
      </c>
      <c r="C2" s="2" t="s">
        <v>3</v>
      </c>
      <c r="D2" s="2" t="s">
        <v>4</v>
      </c>
      <c r="E2" s="3" t="s">
        <v>5</v>
      </c>
      <c r="G2" s="10" t="s">
        <v>28</v>
      </c>
      <c r="H2" s="11" t="s">
        <v>2</v>
      </c>
      <c r="I2" s="12" t="s">
        <v>3</v>
      </c>
    </row>
    <row r="3" spans="1:9" ht="15.75" customHeight="1" x14ac:dyDescent="0.15">
      <c r="A3" s="19" t="s">
        <v>23</v>
      </c>
      <c r="B3" s="6" t="str">
        <f t="shared" ref="B3:B8" si="0">VLOOKUP($A3,$G$3:$I$10,2,FALSE)</f>
        <v>みかん</v>
      </c>
      <c r="C3" s="13">
        <f t="shared" ref="C3:C8" si="1">VLOOKUP($A3,$G$3:$I$10,3,FALSE)</f>
        <v>10</v>
      </c>
      <c r="D3" s="21">
        <v>10</v>
      </c>
      <c r="E3" s="15">
        <f t="shared" ref="E3:E8" si="2">C3*D3</f>
        <v>100</v>
      </c>
      <c r="G3" s="5" t="s">
        <v>6</v>
      </c>
      <c r="H3" s="6" t="s">
        <v>9</v>
      </c>
      <c r="I3" s="15">
        <v>10</v>
      </c>
    </row>
    <row r="4" spans="1:9" ht="15.75" customHeight="1" x14ac:dyDescent="0.15">
      <c r="A4" s="19" t="s">
        <v>24</v>
      </c>
      <c r="B4" s="6" t="str">
        <f t="shared" si="0"/>
        <v>すいか</v>
      </c>
      <c r="C4" s="13">
        <f t="shared" si="1"/>
        <v>500</v>
      </c>
      <c r="D4" s="21">
        <v>1</v>
      </c>
      <c r="E4" s="15">
        <f t="shared" si="2"/>
        <v>500</v>
      </c>
      <c r="G4" s="5" t="s">
        <v>7</v>
      </c>
      <c r="H4" s="6" t="s">
        <v>10</v>
      </c>
      <c r="I4" s="15">
        <v>100</v>
      </c>
    </row>
    <row r="5" spans="1:9" ht="15.75" customHeight="1" x14ac:dyDescent="0.15">
      <c r="A5" s="19" t="s">
        <v>25</v>
      </c>
      <c r="B5" s="6" t="str">
        <f t="shared" si="0"/>
        <v>バナナ</v>
      </c>
      <c r="C5" s="13">
        <f t="shared" si="1"/>
        <v>200</v>
      </c>
      <c r="D5" s="21">
        <v>2</v>
      </c>
      <c r="E5" s="15">
        <f t="shared" si="2"/>
        <v>400</v>
      </c>
      <c r="G5" s="5" t="s">
        <v>8</v>
      </c>
      <c r="H5" s="6" t="s">
        <v>11</v>
      </c>
      <c r="I5" s="15">
        <v>500</v>
      </c>
    </row>
    <row r="6" spans="1:9" ht="15.75" customHeight="1" x14ac:dyDescent="0.15">
      <c r="A6" s="19" t="s">
        <v>26</v>
      </c>
      <c r="B6" s="6" t="str">
        <f t="shared" si="0"/>
        <v>ぶどう</v>
      </c>
      <c r="C6" s="13">
        <f t="shared" si="1"/>
        <v>1500</v>
      </c>
      <c r="D6" s="21">
        <v>1</v>
      </c>
      <c r="E6" s="15">
        <f t="shared" si="2"/>
        <v>1500</v>
      </c>
      <c r="G6" s="5" t="s">
        <v>12</v>
      </c>
      <c r="H6" s="6" t="s">
        <v>17</v>
      </c>
      <c r="I6" s="15">
        <v>1000</v>
      </c>
    </row>
    <row r="7" spans="1:9" ht="15.75" customHeight="1" x14ac:dyDescent="0.15">
      <c r="A7" s="19" t="s">
        <v>27</v>
      </c>
      <c r="B7" s="6" t="e">
        <f t="shared" si="0"/>
        <v>#N/A</v>
      </c>
      <c r="C7" s="13" t="e">
        <f t="shared" si="1"/>
        <v>#N/A</v>
      </c>
      <c r="D7" s="21"/>
      <c r="E7" s="15" t="e">
        <f t="shared" si="2"/>
        <v>#N/A</v>
      </c>
      <c r="G7" s="5" t="s">
        <v>13</v>
      </c>
      <c r="H7" s="6" t="s">
        <v>18</v>
      </c>
      <c r="I7" s="15">
        <v>200</v>
      </c>
    </row>
    <row r="8" spans="1:9" ht="15.75" customHeight="1" thickBot="1" x14ac:dyDescent="0.2">
      <c r="A8" s="20"/>
      <c r="B8" s="8" t="e">
        <f t="shared" si="0"/>
        <v>#N/A</v>
      </c>
      <c r="C8" s="14" t="e">
        <f t="shared" si="1"/>
        <v>#N/A</v>
      </c>
      <c r="D8" s="22"/>
      <c r="E8" s="16" t="e">
        <f t="shared" si="2"/>
        <v>#N/A</v>
      </c>
      <c r="G8" s="5" t="s">
        <v>14</v>
      </c>
      <c r="H8" s="6" t="s">
        <v>19</v>
      </c>
      <c r="I8" s="15">
        <v>800</v>
      </c>
    </row>
    <row r="9" spans="1:9" ht="15.75" customHeight="1" thickBot="1" x14ac:dyDescent="0.2">
      <c r="D9" s="9" t="s">
        <v>22</v>
      </c>
      <c r="E9" s="17" t="e">
        <f>SUM(E3:E8)</f>
        <v>#N/A</v>
      </c>
      <c r="G9" s="5" t="s">
        <v>15</v>
      </c>
      <c r="H9" s="6" t="s">
        <v>20</v>
      </c>
      <c r="I9" s="15">
        <v>1500</v>
      </c>
    </row>
    <row r="10" spans="1:9" ht="15.75" customHeight="1" thickBot="1" x14ac:dyDescent="0.2">
      <c r="G10" s="7" t="s">
        <v>16</v>
      </c>
      <c r="H10" s="8" t="s">
        <v>21</v>
      </c>
      <c r="I10" s="18">
        <v>2000</v>
      </c>
    </row>
    <row r="12" spans="1:9" ht="15.75" customHeight="1" x14ac:dyDescent="0.15">
      <c r="A12" s="23" t="s">
        <v>31</v>
      </c>
    </row>
  </sheetData>
  <mergeCells count="2">
    <mergeCell ref="A1:E1"/>
    <mergeCell ref="G1:I1"/>
  </mergeCells>
  <phoneticPr fontId="2"/>
  <hyperlinks>
    <hyperlink ref="A12" r:id="rId1"/>
  </hyperlinks>
  <pageMargins left="0.75" right="0.75" top="1" bottom="1" header="0.51200000000000001" footer="0.51200000000000001"/>
  <pageSetup paperSize="9" orientation="portrait" horizontalDpi="4294967293" verticalDpi="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3" sqref="C3"/>
    </sheetView>
  </sheetViews>
  <sheetFormatPr defaultColWidth="9.75" defaultRowHeight="15.75" customHeight="1" x14ac:dyDescent="0.15"/>
  <cols>
    <col min="1" max="1" width="6.75" style="4" bestFit="1" customWidth="1"/>
    <col min="2" max="2" width="7.75" style="4" bestFit="1" customWidth="1"/>
    <col min="3" max="3" width="6.875" style="4" bestFit="1" customWidth="1"/>
    <col min="4" max="4" width="5.75" style="4" bestFit="1" customWidth="1"/>
    <col min="5" max="5" width="6.875" style="4" bestFit="1" customWidth="1"/>
    <col min="6" max="6" width="2.625" style="4" customWidth="1"/>
    <col min="7" max="7" width="6.75" style="4" bestFit="1" customWidth="1"/>
    <col min="8" max="8" width="7.75" style="4" bestFit="1" customWidth="1"/>
    <col min="9" max="9" width="6.875" style="4" bestFit="1" customWidth="1"/>
    <col min="10" max="16384" width="9.75" style="4"/>
  </cols>
  <sheetData>
    <row r="1" spans="1:9" ht="15.75" customHeight="1" thickBot="1" x14ac:dyDescent="0.2">
      <c r="A1" s="24" t="s">
        <v>1</v>
      </c>
      <c r="B1" s="24"/>
      <c r="C1" s="24"/>
      <c r="D1" s="24"/>
      <c r="E1" s="24"/>
      <c r="G1" s="24" t="s">
        <v>0</v>
      </c>
      <c r="H1" s="24"/>
      <c r="I1" s="24"/>
    </row>
    <row r="2" spans="1:9" ht="15.75" customHeight="1" x14ac:dyDescent="0.15">
      <c r="A2" s="1" t="s">
        <v>28</v>
      </c>
      <c r="B2" s="2" t="s">
        <v>2</v>
      </c>
      <c r="C2" s="2" t="s">
        <v>3</v>
      </c>
      <c r="D2" s="2" t="s">
        <v>4</v>
      </c>
      <c r="E2" s="3" t="s">
        <v>5</v>
      </c>
      <c r="G2" s="10" t="s">
        <v>28</v>
      </c>
      <c r="H2" s="11" t="s">
        <v>2</v>
      </c>
      <c r="I2" s="12" t="s">
        <v>3</v>
      </c>
    </row>
    <row r="3" spans="1:9" ht="15.75" customHeight="1" x14ac:dyDescent="0.15">
      <c r="A3" s="19" t="s">
        <v>6</v>
      </c>
      <c r="B3" s="6" t="str">
        <f>VLOOKUP($A3,$G$3:$I$11,2,FALSE)</f>
        <v>みかん</v>
      </c>
      <c r="C3" s="13">
        <f>VLOOKUP($A3,$G$3:$I$11,3,FALSE)</f>
        <v>10</v>
      </c>
      <c r="D3" s="21">
        <v>10</v>
      </c>
      <c r="E3" s="15">
        <f t="shared" ref="E3:E8" si="0">C3*D3</f>
        <v>100</v>
      </c>
      <c r="G3" s="5" t="s">
        <v>6</v>
      </c>
      <c r="H3" s="6" t="s">
        <v>9</v>
      </c>
      <c r="I3" s="15">
        <v>10</v>
      </c>
    </row>
    <row r="4" spans="1:9" ht="15.75" customHeight="1" x14ac:dyDescent="0.15">
      <c r="A4" s="19" t="s">
        <v>8</v>
      </c>
      <c r="B4" s="6" t="str">
        <f t="shared" ref="B4:B8" si="1">VLOOKUP($A4,$G$3:$I$11,2,FALSE)</f>
        <v>すいか</v>
      </c>
      <c r="C4" s="13">
        <f t="shared" ref="C4:C8" si="2">VLOOKUP($A4,$G$3:$I$11,3,FALSE)</f>
        <v>500</v>
      </c>
      <c r="D4" s="21">
        <v>1</v>
      </c>
      <c r="E4" s="15">
        <f t="shared" si="0"/>
        <v>500</v>
      </c>
      <c r="G4" s="5" t="s">
        <v>7</v>
      </c>
      <c r="H4" s="6" t="s">
        <v>10</v>
      </c>
      <c r="I4" s="15">
        <v>100</v>
      </c>
    </row>
    <row r="5" spans="1:9" ht="15.75" customHeight="1" x14ac:dyDescent="0.15">
      <c r="A5" s="19" t="s">
        <v>25</v>
      </c>
      <c r="B5" s="6" t="str">
        <f t="shared" si="1"/>
        <v>バナナ</v>
      </c>
      <c r="C5" s="13">
        <f t="shared" si="2"/>
        <v>200</v>
      </c>
      <c r="D5" s="21">
        <v>2</v>
      </c>
      <c r="E5" s="15">
        <f t="shared" si="0"/>
        <v>400</v>
      </c>
      <c r="G5" s="5" t="s">
        <v>8</v>
      </c>
      <c r="H5" s="6" t="s">
        <v>11</v>
      </c>
      <c r="I5" s="15">
        <v>500</v>
      </c>
    </row>
    <row r="6" spans="1:9" ht="15.75" customHeight="1" x14ac:dyDescent="0.15">
      <c r="A6" s="19" t="s">
        <v>26</v>
      </c>
      <c r="B6" s="6" t="str">
        <f t="shared" si="1"/>
        <v>ぶどう</v>
      </c>
      <c r="C6" s="13">
        <f t="shared" si="2"/>
        <v>1500</v>
      </c>
      <c r="D6" s="21">
        <v>1</v>
      </c>
      <c r="E6" s="15">
        <f t="shared" si="0"/>
        <v>1500</v>
      </c>
      <c r="G6" s="5" t="s">
        <v>12</v>
      </c>
      <c r="H6" s="6" t="s">
        <v>17</v>
      </c>
      <c r="I6" s="15">
        <v>1000</v>
      </c>
    </row>
    <row r="7" spans="1:9" ht="15.75" customHeight="1" x14ac:dyDescent="0.15">
      <c r="A7" s="19" t="s">
        <v>27</v>
      </c>
      <c r="B7" s="25" t="str">
        <f t="shared" si="1"/>
        <v>なし</v>
      </c>
      <c r="C7" s="26">
        <f t="shared" si="2"/>
        <v>300</v>
      </c>
      <c r="D7" s="21">
        <v>3</v>
      </c>
      <c r="E7" s="15">
        <f t="shared" si="0"/>
        <v>900</v>
      </c>
      <c r="G7" s="5" t="s">
        <v>13</v>
      </c>
      <c r="H7" s="6" t="s">
        <v>18</v>
      </c>
      <c r="I7" s="15">
        <v>200</v>
      </c>
    </row>
    <row r="8" spans="1:9" ht="15.75" customHeight="1" thickBot="1" x14ac:dyDescent="0.2">
      <c r="A8" s="20"/>
      <c r="B8" s="8" t="e">
        <f t="shared" si="1"/>
        <v>#N/A</v>
      </c>
      <c r="C8" s="14" t="e">
        <f t="shared" si="2"/>
        <v>#N/A</v>
      </c>
      <c r="D8" s="22"/>
      <c r="E8" s="16" t="e">
        <f t="shared" si="0"/>
        <v>#N/A</v>
      </c>
      <c r="G8" s="5" t="s">
        <v>14</v>
      </c>
      <c r="H8" s="6" t="s">
        <v>19</v>
      </c>
      <c r="I8" s="15">
        <v>800</v>
      </c>
    </row>
    <row r="9" spans="1:9" ht="15.75" customHeight="1" thickBot="1" x14ac:dyDescent="0.2">
      <c r="D9" s="9" t="s">
        <v>22</v>
      </c>
      <c r="E9" s="17" t="e">
        <f>SUM(E3:E8)</f>
        <v>#N/A</v>
      </c>
      <c r="G9" s="5" t="s">
        <v>15</v>
      </c>
      <c r="H9" s="6" t="s">
        <v>20</v>
      </c>
      <c r="I9" s="15">
        <v>1500</v>
      </c>
    </row>
    <row r="10" spans="1:9" ht="15.75" customHeight="1" x14ac:dyDescent="0.15">
      <c r="G10" s="5" t="s">
        <v>16</v>
      </c>
      <c r="H10" s="6" t="s">
        <v>21</v>
      </c>
      <c r="I10" s="15">
        <v>2000</v>
      </c>
    </row>
    <row r="11" spans="1:9" ht="15.75" customHeight="1" thickBot="1" x14ac:dyDescent="0.2">
      <c r="G11" s="27" t="s">
        <v>27</v>
      </c>
      <c r="H11" s="28" t="s">
        <v>30</v>
      </c>
      <c r="I11" s="29">
        <v>300</v>
      </c>
    </row>
    <row r="12" spans="1:9" ht="15.75" customHeight="1" x14ac:dyDescent="0.15">
      <c r="A12" s="23" t="s">
        <v>31</v>
      </c>
    </row>
  </sheetData>
  <mergeCells count="2">
    <mergeCell ref="A1:E1"/>
    <mergeCell ref="G1:I1"/>
  </mergeCells>
  <phoneticPr fontId="2"/>
  <hyperlinks>
    <hyperlink ref="A12" r:id="rId1"/>
  </hyperlinks>
  <pageMargins left="0.75" right="0.75" top="1" bottom="1" header="0.51200000000000001" footer="0.51200000000000001"/>
  <pageSetup paperSize="9" orientation="portrait" horizontalDpi="4294967293" verticalDpi="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3" sqref="C3"/>
    </sheetView>
  </sheetViews>
  <sheetFormatPr defaultColWidth="9.75" defaultRowHeight="15.75" customHeight="1" x14ac:dyDescent="0.15"/>
  <cols>
    <col min="1" max="1" width="6.75" style="4" bestFit="1" customWidth="1"/>
    <col min="2" max="2" width="7.75" style="4" bestFit="1" customWidth="1"/>
    <col min="3" max="3" width="6.875" style="4" bestFit="1" customWidth="1"/>
    <col min="4" max="4" width="5.75" style="4" bestFit="1" customWidth="1"/>
    <col min="5" max="5" width="6.875" style="4" bestFit="1" customWidth="1"/>
    <col min="6" max="6" width="2.625" style="4" customWidth="1"/>
    <col min="7" max="7" width="6.75" style="4" bestFit="1" customWidth="1"/>
    <col min="8" max="8" width="7.75" style="4" bestFit="1" customWidth="1"/>
    <col min="9" max="9" width="6.875" style="4" bestFit="1" customWidth="1"/>
    <col min="10" max="16384" width="9.75" style="4"/>
  </cols>
  <sheetData>
    <row r="1" spans="1:9" ht="15.75" customHeight="1" thickBot="1" x14ac:dyDescent="0.2">
      <c r="A1" s="24" t="s">
        <v>1</v>
      </c>
      <c r="B1" s="24"/>
      <c r="C1" s="24"/>
      <c r="D1" s="24"/>
      <c r="E1" s="24"/>
      <c r="G1" s="24" t="s">
        <v>0</v>
      </c>
      <c r="H1" s="24"/>
      <c r="I1" s="24"/>
    </row>
    <row r="2" spans="1:9" ht="15.75" customHeight="1" x14ac:dyDescent="0.15">
      <c r="A2" s="1" t="s">
        <v>28</v>
      </c>
      <c r="B2" s="2" t="s">
        <v>2</v>
      </c>
      <c r="C2" s="2" t="s">
        <v>3</v>
      </c>
      <c r="D2" s="2" t="s">
        <v>4</v>
      </c>
      <c r="E2" s="3" t="s">
        <v>5</v>
      </c>
      <c r="G2" s="10" t="s">
        <v>28</v>
      </c>
      <c r="H2" s="11" t="s">
        <v>2</v>
      </c>
      <c r="I2" s="12" t="s">
        <v>3</v>
      </c>
    </row>
    <row r="3" spans="1:9" ht="15.75" customHeight="1" x14ac:dyDescent="0.15">
      <c r="A3" s="19" t="s">
        <v>6</v>
      </c>
      <c r="B3" s="6" t="str">
        <f t="shared" ref="B3:B8" si="0">VLOOKUP($A3,$G$3:$I$10,2,FALSE)</f>
        <v>みかん</v>
      </c>
      <c r="C3" s="13">
        <f t="shared" ref="C3:C8" si="1">VLOOKUP($A3,$G$3:$I$10,3,FALSE)</f>
        <v>10</v>
      </c>
      <c r="D3" s="21">
        <v>10</v>
      </c>
      <c r="E3" s="15">
        <f t="shared" ref="E3:E8" si="2">C3*D3</f>
        <v>100</v>
      </c>
      <c r="G3" s="5" t="s">
        <v>6</v>
      </c>
      <c r="H3" s="6" t="s">
        <v>9</v>
      </c>
      <c r="I3" s="15">
        <v>10</v>
      </c>
    </row>
    <row r="4" spans="1:9" ht="15.75" customHeight="1" x14ac:dyDescent="0.15">
      <c r="A4" s="19" t="s">
        <v>8</v>
      </c>
      <c r="B4" s="6" t="str">
        <f t="shared" si="0"/>
        <v>すいか</v>
      </c>
      <c r="C4" s="13">
        <f t="shared" si="1"/>
        <v>500</v>
      </c>
      <c r="D4" s="21">
        <v>1</v>
      </c>
      <c r="E4" s="15">
        <f t="shared" si="2"/>
        <v>500</v>
      </c>
      <c r="G4" s="5" t="s">
        <v>7</v>
      </c>
      <c r="H4" s="6" t="s">
        <v>10</v>
      </c>
      <c r="I4" s="15">
        <v>100</v>
      </c>
    </row>
    <row r="5" spans="1:9" ht="15.75" customHeight="1" x14ac:dyDescent="0.15">
      <c r="A5" s="19" t="s">
        <v>25</v>
      </c>
      <c r="B5" s="6" t="str">
        <f t="shared" si="0"/>
        <v>バナナ</v>
      </c>
      <c r="C5" s="13">
        <f t="shared" si="1"/>
        <v>200</v>
      </c>
      <c r="D5" s="21">
        <v>2</v>
      </c>
      <c r="E5" s="15">
        <f t="shared" si="2"/>
        <v>400</v>
      </c>
      <c r="G5" s="5" t="s">
        <v>8</v>
      </c>
      <c r="H5" s="6" t="s">
        <v>11</v>
      </c>
      <c r="I5" s="15">
        <v>500</v>
      </c>
    </row>
    <row r="6" spans="1:9" ht="15.75" customHeight="1" x14ac:dyDescent="0.15">
      <c r="A6" s="19" t="s">
        <v>26</v>
      </c>
      <c r="B6" s="6" t="str">
        <f t="shared" si="0"/>
        <v>ぶどう</v>
      </c>
      <c r="C6" s="13">
        <f t="shared" si="1"/>
        <v>1500</v>
      </c>
      <c r="D6" s="21">
        <v>1</v>
      </c>
      <c r="E6" s="15">
        <f t="shared" si="2"/>
        <v>1500</v>
      </c>
      <c r="G6" s="5" t="s">
        <v>12</v>
      </c>
      <c r="H6" s="6" t="s">
        <v>17</v>
      </c>
      <c r="I6" s="15">
        <v>1000</v>
      </c>
    </row>
    <row r="7" spans="1:9" ht="15.75" customHeight="1" x14ac:dyDescent="0.15">
      <c r="A7" s="19" t="s">
        <v>29</v>
      </c>
      <c r="B7" s="6" t="str">
        <f t="shared" si="0"/>
        <v>もも</v>
      </c>
      <c r="C7" s="13">
        <f t="shared" si="1"/>
        <v>2000</v>
      </c>
      <c r="D7" s="21">
        <v>3</v>
      </c>
      <c r="E7" s="15">
        <f t="shared" si="2"/>
        <v>6000</v>
      </c>
      <c r="G7" s="5" t="s">
        <v>13</v>
      </c>
      <c r="H7" s="6" t="s">
        <v>18</v>
      </c>
      <c r="I7" s="15">
        <v>200</v>
      </c>
    </row>
    <row r="8" spans="1:9" ht="15.75" customHeight="1" thickBot="1" x14ac:dyDescent="0.2">
      <c r="A8" s="20"/>
      <c r="B8" s="8" t="e">
        <f t="shared" si="0"/>
        <v>#N/A</v>
      </c>
      <c r="C8" s="14" t="e">
        <f t="shared" si="1"/>
        <v>#N/A</v>
      </c>
      <c r="D8" s="22"/>
      <c r="E8" s="16" t="e">
        <f t="shared" si="2"/>
        <v>#N/A</v>
      </c>
      <c r="G8" s="5" t="s">
        <v>14</v>
      </c>
      <c r="H8" s="6" t="s">
        <v>19</v>
      </c>
      <c r="I8" s="15">
        <v>800</v>
      </c>
    </row>
    <row r="9" spans="1:9" ht="15.75" customHeight="1" thickBot="1" x14ac:dyDescent="0.2">
      <c r="D9" s="9" t="s">
        <v>22</v>
      </c>
      <c r="E9" s="17" t="e">
        <f>SUM(E3:E8)</f>
        <v>#N/A</v>
      </c>
      <c r="G9" s="5" t="s">
        <v>15</v>
      </c>
      <c r="H9" s="6" t="s">
        <v>20</v>
      </c>
      <c r="I9" s="15">
        <v>1500</v>
      </c>
    </row>
    <row r="10" spans="1:9" ht="15.75" customHeight="1" thickBot="1" x14ac:dyDescent="0.2">
      <c r="G10" s="7" t="s">
        <v>16</v>
      </c>
      <c r="H10" s="8" t="s">
        <v>21</v>
      </c>
      <c r="I10" s="18">
        <v>2000</v>
      </c>
    </row>
    <row r="12" spans="1:9" ht="15.75" customHeight="1" x14ac:dyDescent="0.15">
      <c r="A12" s="23" t="s">
        <v>31</v>
      </c>
    </row>
  </sheetData>
  <mergeCells count="2">
    <mergeCell ref="A1:E1"/>
    <mergeCell ref="G1:I1"/>
  </mergeCells>
  <phoneticPr fontId="2"/>
  <hyperlinks>
    <hyperlink ref="A12" r:id="rId1"/>
  </hyperlinks>
  <pageMargins left="0.75" right="0.75" top="1" bottom="1" header="0.51200000000000001" footer="0.51200000000000001"/>
  <pageSetup paperSize="9" orientation="portrait" horizontalDpi="4294967293" verticalDpi="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B3" sqref="B3"/>
    </sheetView>
  </sheetViews>
  <sheetFormatPr defaultColWidth="9.75" defaultRowHeight="15.75" customHeight="1" x14ac:dyDescent="0.15"/>
  <cols>
    <col min="1" max="1" width="6.75" style="4" bestFit="1" customWidth="1"/>
    <col min="2" max="2" width="7.75" style="4" bestFit="1" customWidth="1"/>
    <col min="3" max="3" width="6.875" style="4" bestFit="1" customWidth="1"/>
    <col min="4" max="4" width="5.75" style="4" bestFit="1" customWidth="1"/>
    <col min="5" max="5" width="6.875" style="4" bestFit="1" customWidth="1"/>
    <col min="6" max="6" width="2.625" style="4" customWidth="1"/>
    <col min="7" max="7" width="6.75" style="4" bestFit="1" customWidth="1"/>
    <col min="8" max="8" width="7.75" style="4" bestFit="1" customWidth="1"/>
    <col min="9" max="9" width="6.875" style="4" bestFit="1" customWidth="1"/>
    <col min="10" max="16384" width="9.75" style="4"/>
  </cols>
  <sheetData>
    <row r="1" spans="1:9" ht="15.75" customHeight="1" thickBot="1" x14ac:dyDescent="0.2">
      <c r="A1" s="24" t="s">
        <v>1</v>
      </c>
      <c r="B1" s="24"/>
      <c r="C1" s="24"/>
      <c r="D1" s="24"/>
      <c r="E1" s="24"/>
      <c r="G1" s="24" t="s">
        <v>0</v>
      </c>
      <c r="H1" s="24"/>
      <c r="I1" s="24"/>
    </row>
    <row r="2" spans="1:9" ht="15.75" customHeight="1" x14ac:dyDescent="0.15">
      <c r="A2" s="1" t="s">
        <v>28</v>
      </c>
      <c r="B2" s="2" t="s">
        <v>2</v>
      </c>
      <c r="C2" s="2" t="s">
        <v>3</v>
      </c>
      <c r="D2" s="2" t="s">
        <v>4</v>
      </c>
      <c r="E2" s="3" t="s">
        <v>5</v>
      </c>
      <c r="G2" s="10" t="s">
        <v>28</v>
      </c>
      <c r="H2" s="11" t="s">
        <v>2</v>
      </c>
      <c r="I2" s="12" t="s">
        <v>3</v>
      </c>
    </row>
    <row r="3" spans="1:9" ht="15.75" customHeight="1" x14ac:dyDescent="0.15">
      <c r="A3" s="19" t="s">
        <v>6</v>
      </c>
      <c r="B3" s="6" t="str">
        <f t="shared" ref="B3:B8" si="0">IF($A3="","",VLOOKUP($A3,$G$3:$I$10,2,FALSE))</f>
        <v>みかん</v>
      </c>
      <c r="C3" s="13">
        <f t="shared" ref="C3:C8" si="1">IF($A3="","",VLOOKUP($A3,$G$3:$I$10,3,FALSE))</f>
        <v>10</v>
      </c>
      <c r="D3" s="21">
        <v>10</v>
      </c>
      <c r="E3" s="15">
        <f t="shared" ref="E3:E7" si="2">IF(D3="","",C3*D3)</f>
        <v>100</v>
      </c>
      <c r="G3" s="5" t="s">
        <v>6</v>
      </c>
      <c r="H3" s="6" t="s">
        <v>9</v>
      </c>
      <c r="I3" s="15">
        <v>10</v>
      </c>
    </row>
    <row r="4" spans="1:9" ht="15.75" customHeight="1" x14ac:dyDescent="0.15">
      <c r="A4" s="19" t="s">
        <v>8</v>
      </c>
      <c r="B4" s="6" t="str">
        <f t="shared" si="0"/>
        <v>すいか</v>
      </c>
      <c r="C4" s="13">
        <f t="shared" si="1"/>
        <v>500</v>
      </c>
      <c r="D4" s="21">
        <v>1</v>
      </c>
      <c r="E4" s="15">
        <f t="shared" si="2"/>
        <v>500</v>
      </c>
      <c r="G4" s="5" t="s">
        <v>7</v>
      </c>
      <c r="H4" s="6" t="s">
        <v>10</v>
      </c>
      <c r="I4" s="15">
        <v>100</v>
      </c>
    </row>
    <row r="5" spans="1:9" ht="15.75" customHeight="1" x14ac:dyDescent="0.15">
      <c r="A5" s="19" t="s">
        <v>25</v>
      </c>
      <c r="B5" s="6" t="str">
        <f t="shared" si="0"/>
        <v>バナナ</v>
      </c>
      <c r="C5" s="13">
        <f t="shared" si="1"/>
        <v>200</v>
      </c>
      <c r="D5" s="21">
        <v>2</v>
      </c>
      <c r="E5" s="15">
        <f t="shared" si="2"/>
        <v>400</v>
      </c>
      <c r="G5" s="5" t="s">
        <v>8</v>
      </c>
      <c r="H5" s="6" t="s">
        <v>11</v>
      </c>
      <c r="I5" s="15">
        <v>500</v>
      </c>
    </row>
    <row r="6" spans="1:9" ht="15.75" customHeight="1" x14ac:dyDescent="0.15">
      <c r="A6" s="19" t="s">
        <v>26</v>
      </c>
      <c r="B6" s="6" t="str">
        <f t="shared" si="0"/>
        <v>ぶどう</v>
      </c>
      <c r="C6" s="13">
        <f t="shared" si="1"/>
        <v>1500</v>
      </c>
      <c r="D6" s="21">
        <v>1</v>
      </c>
      <c r="E6" s="15">
        <f t="shared" si="2"/>
        <v>1500</v>
      </c>
      <c r="G6" s="5" t="s">
        <v>12</v>
      </c>
      <c r="H6" s="6" t="s">
        <v>17</v>
      </c>
      <c r="I6" s="15">
        <v>1000</v>
      </c>
    </row>
    <row r="7" spans="1:9" ht="15.75" customHeight="1" x14ac:dyDescent="0.15">
      <c r="A7" s="19" t="s">
        <v>29</v>
      </c>
      <c r="B7" s="6" t="str">
        <f t="shared" si="0"/>
        <v>もも</v>
      </c>
      <c r="C7" s="13">
        <f t="shared" si="1"/>
        <v>2000</v>
      </c>
      <c r="D7" s="21">
        <v>3</v>
      </c>
      <c r="E7" s="15">
        <f t="shared" si="2"/>
        <v>6000</v>
      </c>
      <c r="G7" s="5" t="s">
        <v>13</v>
      </c>
      <c r="H7" s="6" t="s">
        <v>18</v>
      </c>
      <c r="I7" s="15">
        <v>200</v>
      </c>
    </row>
    <row r="8" spans="1:9" ht="15.75" customHeight="1" thickBot="1" x14ac:dyDescent="0.2">
      <c r="A8" s="20"/>
      <c r="B8" s="28" t="str">
        <f>IF($A8="","",VLOOKUP($A8,$G$3:$I$10,2,FALSE))</f>
        <v/>
      </c>
      <c r="C8" s="30" t="str">
        <f>IF($A8="","",VLOOKUP($A8,$G$3:$I$10,3,FALSE))</f>
        <v/>
      </c>
      <c r="D8" s="22"/>
      <c r="E8" s="31" t="str">
        <f>IF(D8="","",C8*D8)</f>
        <v/>
      </c>
      <c r="G8" s="5" t="s">
        <v>14</v>
      </c>
      <c r="H8" s="6" t="s">
        <v>19</v>
      </c>
      <c r="I8" s="15">
        <v>800</v>
      </c>
    </row>
    <row r="9" spans="1:9" ht="15.75" customHeight="1" thickBot="1" x14ac:dyDescent="0.2">
      <c r="D9" s="9" t="s">
        <v>22</v>
      </c>
      <c r="E9" s="17">
        <f>SUM(E3:E8)</f>
        <v>8500</v>
      </c>
      <c r="G9" s="5" t="s">
        <v>15</v>
      </c>
      <c r="H9" s="6" t="s">
        <v>20</v>
      </c>
      <c r="I9" s="15">
        <v>1500</v>
      </c>
    </row>
    <row r="10" spans="1:9" ht="15.75" customHeight="1" thickBot="1" x14ac:dyDescent="0.2">
      <c r="G10" s="7" t="s">
        <v>16</v>
      </c>
      <c r="H10" s="8" t="s">
        <v>21</v>
      </c>
      <c r="I10" s="18">
        <v>2000</v>
      </c>
    </row>
    <row r="12" spans="1:9" ht="15.75" customHeight="1" x14ac:dyDescent="0.15">
      <c r="A12" s="23" t="s">
        <v>31</v>
      </c>
    </row>
  </sheetData>
  <mergeCells count="2">
    <mergeCell ref="A1:E1"/>
    <mergeCell ref="G1:I1"/>
  </mergeCells>
  <phoneticPr fontId="2"/>
  <hyperlinks>
    <hyperlink ref="A12" r:id="rId1"/>
  </hyperlinks>
  <pageMargins left="0.75" right="0.75" top="1" bottom="1" header="0.51200000000000001" footer="0.51200000000000001"/>
  <pageSetup paperSize="9" orientation="portrait" horizontalDpi="4294967293" verticalDpi="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B8" sqref="B8"/>
    </sheetView>
  </sheetViews>
  <sheetFormatPr defaultColWidth="9.75" defaultRowHeight="15.75" customHeight="1" x14ac:dyDescent="0.15"/>
  <cols>
    <col min="1" max="1" width="6.75" style="4" bestFit="1" customWidth="1"/>
    <col min="2" max="2" width="7.75" style="4" bestFit="1" customWidth="1"/>
    <col min="3" max="3" width="6.875" style="4" bestFit="1" customWidth="1"/>
    <col min="4" max="4" width="5.75" style="4" bestFit="1" customWidth="1"/>
    <col min="5" max="5" width="6.875" style="4" bestFit="1" customWidth="1"/>
    <col min="6" max="6" width="2.625" style="4" customWidth="1"/>
    <col min="7" max="7" width="6.75" style="4" bestFit="1" customWidth="1"/>
    <col min="8" max="8" width="7.75" style="4" bestFit="1" customWidth="1"/>
    <col min="9" max="9" width="6.875" style="4" bestFit="1" customWidth="1"/>
    <col min="10" max="16384" width="9.75" style="4"/>
  </cols>
  <sheetData>
    <row r="1" spans="1:9" ht="15.75" customHeight="1" thickBot="1" x14ac:dyDescent="0.2">
      <c r="A1" s="24" t="s">
        <v>1</v>
      </c>
      <c r="B1" s="24"/>
      <c r="C1" s="24"/>
      <c r="D1" s="24"/>
      <c r="E1" s="24"/>
      <c r="G1" s="24" t="s">
        <v>0</v>
      </c>
      <c r="H1" s="24"/>
      <c r="I1" s="24"/>
    </row>
    <row r="2" spans="1:9" ht="15.75" customHeight="1" x14ac:dyDescent="0.15">
      <c r="A2" s="1" t="s">
        <v>28</v>
      </c>
      <c r="B2" s="2" t="s">
        <v>2</v>
      </c>
      <c r="C2" s="2" t="s">
        <v>3</v>
      </c>
      <c r="D2" s="2" t="s">
        <v>4</v>
      </c>
      <c r="E2" s="3" t="s">
        <v>5</v>
      </c>
      <c r="G2" s="10" t="s">
        <v>28</v>
      </c>
      <c r="H2" s="11" t="s">
        <v>2</v>
      </c>
      <c r="I2" s="12" t="s">
        <v>3</v>
      </c>
    </row>
    <row r="3" spans="1:9" ht="15.75" customHeight="1" x14ac:dyDescent="0.15">
      <c r="A3" s="19" t="s">
        <v>6</v>
      </c>
      <c r="B3" s="6" t="str">
        <f>IFERROR(VLOOKUP($A3,$G$3:$I$10,2,FALSE),"")</f>
        <v>みかん</v>
      </c>
      <c r="C3" s="13">
        <f>IFERROR(VLOOKUP($A3,$G$3:$I$10,3,FALSE),"")</f>
        <v>10</v>
      </c>
      <c r="D3" s="21">
        <v>10</v>
      </c>
      <c r="E3" s="15">
        <f t="shared" ref="E3:E7" si="0">IF(D3="","",C3*D3)</f>
        <v>100</v>
      </c>
      <c r="G3" s="5" t="s">
        <v>6</v>
      </c>
      <c r="H3" s="6" t="s">
        <v>9</v>
      </c>
      <c r="I3" s="15">
        <v>10</v>
      </c>
    </row>
    <row r="4" spans="1:9" ht="15.75" customHeight="1" x14ac:dyDescent="0.15">
      <c r="A4" s="19" t="s">
        <v>8</v>
      </c>
      <c r="B4" s="6" t="str">
        <f t="shared" ref="B4:B8" si="1">IFERROR(VLOOKUP($A4,$G$3:$I$10,2,FALSE),"")</f>
        <v>すいか</v>
      </c>
      <c r="C4" s="13">
        <f t="shared" ref="C4:C8" si="2">IFERROR(VLOOKUP($A4,$G$3:$I$10,3,FALSE),"")</f>
        <v>500</v>
      </c>
      <c r="D4" s="21">
        <v>1</v>
      </c>
      <c r="E4" s="15">
        <f t="shared" si="0"/>
        <v>500</v>
      </c>
      <c r="G4" s="5" t="s">
        <v>7</v>
      </c>
      <c r="H4" s="6" t="s">
        <v>10</v>
      </c>
      <c r="I4" s="15">
        <v>100</v>
      </c>
    </row>
    <row r="5" spans="1:9" ht="15.75" customHeight="1" x14ac:dyDescent="0.15">
      <c r="A5" s="19" t="s">
        <v>25</v>
      </c>
      <c r="B5" s="6" t="str">
        <f t="shared" si="1"/>
        <v>バナナ</v>
      </c>
      <c r="C5" s="13">
        <f t="shared" si="2"/>
        <v>200</v>
      </c>
      <c r="D5" s="21">
        <v>2</v>
      </c>
      <c r="E5" s="15">
        <f t="shared" si="0"/>
        <v>400</v>
      </c>
      <c r="G5" s="5" t="s">
        <v>8</v>
      </c>
      <c r="H5" s="6" t="s">
        <v>11</v>
      </c>
      <c r="I5" s="15">
        <v>500</v>
      </c>
    </row>
    <row r="6" spans="1:9" ht="15.75" customHeight="1" x14ac:dyDescent="0.15">
      <c r="A6" s="19" t="s">
        <v>26</v>
      </c>
      <c r="B6" s="6" t="str">
        <f t="shared" si="1"/>
        <v>ぶどう</v>
      </c>
      <c r="C6" s="13">
        <f t="shared" si="2"/>
        <v>1500</v>
      </c>
      <c r="D6" s="21">
        <v>1</v>
      </c>
      <c r="E6" s="15">
        <f t="shared" si="0"/>
        <v>1500</v>
      </c>
      <c r="G6" s="5" t="s">
        <v>12</v>
      </c>
      <c r="H6" s="6" t="s">
        <v>17</v>
      </c>
      <c r="I6" s="15">
        <v>1000</v>
      </c>
    </row>
    <row r="7" spans="1:9" ht="15.75" customHeight="1" x14ac:dyDescent="0.15">
      <c r="A7" s="19" t="s">
        <v>29</v>
      </c>
      <c r="B7" s="6" t="str">
        <f t="shared" si="1"/>
        <v>もも</v>
      </c>
      <c r="C7" s="13">
        <f t="shared" si="2"/>
        <v>2000</v>
      </c>
      <c r="D7" s="21">
        <v>3</v>
      </c>
      <c r="E7" s="15">
        <f t="shared" si="0"/>
        <v>6000</v>
      </c>
      <c r="G7" s="5" t="s">
        <v>13</v>
      </c>
      <c r="H7" s="6" t="s">
        <v>18</v>
      </c>
      <c r="I7" s="15">
        <v>200</v>
      </c>
    </row>
    <row r="8" spans="1:9" ht="15.75" customHeight="1" thickBot="1" x14ac:dyDescent="0.2">
      <c r="A8" s="20"/>
      <c r="B8" s="28" t="str">
        <f t="shared" si="1"/>
        <v/>
      </c>
      <c r="C8" s="30" t="str">
        <f t="shared" si="2"/>
        <v/>
      </c>
      <c r="D8" s="22"/>
      <c r="E8" s="31" t="str">
        <f>IF(D8="","",C8*D8)</f>
        <v/>
      </c>
      <c r="G8" s="5" t="s">
        <v>14</v>
      </c>
      <c r="H8" s="6" t="s">
        <v>19</v>
      </c>
      <c r="I8" s="15">
        <v>800</v>
      </c>
    </row>
    <row r="9" spans="1:9" ht="15.75" customHeight="1" thickBot="1" x14ac:dyDescent="0.2">
      <c r="D9" s="9" t="s">
        <v>22</v>
      </c>
      <c r="E9" s="17">
        <f>SUM(E3:E8)</f>
        <v>8500</v>
      </c>
      <c r="G9" s="5" t="s">
        <v>15</v>
      </c>
      <c r="H9" s="6" t="s">
        <v>20</v>
      </c>
      <c r="I9" s="15">
        <v>1500</v>
      </c>
    </row>
    <row r="10" spans="1:9" ht="15.75" customHeight="1" thickBot="1" x14ac:dyDescent="0.2">
      <c r="G10" s="7" t="s">
        <v>16</v>
      </c>
      <c r="H10" s="8" t="s">
        <v>21</v>
      </c>
      <c r="I10" s="18">
        <v>2000</v>
      </c>
    </row>
    <row r="12" spans="1:9" ht="15.75" customHeight="1" x14ac:dyDescent="0.15">
      <c r="A12" s="23" t="s">
        <v>31</v>
      </c>
    </row>
  </sheetData>
  <mergeCells count="2">
    <mergeCell ref="A1:E1"/>
    <mergeCell ref="G1:I1"/>
  </mergeCells>
  <phoneticPr fontId="2"/>
  <hyperlinks>
    <hyperlink ref="A12" r:id="rId1"/>
  </hyperlinks>
  <pageMargins left="0.75" right="0.75" top="1" bottom="1" header="0.51200000000000001" footer="0.51200000000000001"/>
  <pageSetup paperSize="9" orientation="portrait" horizontalDpi="4294967293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解決前</vt:lpstr>
      <vt:lpstr>解決方法①</vt:lpstr>
      <vt:lpstr>解決方法②</vt:lpstr>
      <vt:lpstr>解決方法③</vt:lpstr>
      <vt:lpstr>解決方法④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cp:lastModifiedBy/>
  <dcterms:created xsi:type="dcterms:W3CDTF">2019-04-05T05:35:34Z</dcterms:created>
  <dcterms:modified xsi:type="dcterms:W3CDTF">2019-04-05T05:35:39Z</dcterms:modified>
</cp:coreProperties>
</file>