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600"/>
  </bookViews>
  <sheets>
    <sheet name="SUMIF" sheetId="11" r:id="rId1"/>
    <sheet name="SUMIFS" sheetId="12" r:id="rId2"/>
    <sheet name="SUMIF（OR条件)" sheetId="13" r:id="rId3"/>
  </sheets>
  <definedNames>
    <definedName name="_xlnm.Print_Area" localSheetId="0">SUMIF!$A$1:$B$9</definedName>
    <definedName name="_xlnm.Print_Area" localSheetId="2">'SUMIF（OR条件)'!$A$1:$B$9</definedName>
    <definedName name="_xlnm.Print_Area" localSheetId="1">SUMIFS!$A$1:$B$9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3" l="1"/>
  <c r="C11" i="11"/>
  <c r="C11" i="12"/>
</calcChain>
</file>

<file path=xl/sharedStrings.xml><?xml version="1.0" encoding="utf-8"?>
<sst xmlns="http://schemas.openxmlformats.org/spreadsheetml/2006/main" count="66" uniqueCount="16">
  <si>
    <t>コットン</t>
  </si>
  <si>
    <t>掃除機</t>
  </si>
  <si>
    <t>パソコン</t>
  </si>
  <si>
    <t>タオル</t>
    <phoneticPr fontId="2"/>
  </si>
  <si>
    <t>薬液</t>
    <rPh sb="0" eb="2">
      <t>ヤクエキ</t>
    </rPh>
    <phoneticPr fontId="2"/>
  </si>
  <si>
    <t>電話機</t>
    <rPh sb="0" eb="3">
      <t>デンワキ</t>
    </rPh>
    <phoneticPr fontId="2"/>
  </si>
  <si>
    <t>消耗品</t>
    <rPh sb="0" eb="2">
      <t>ショウモウ</t>
    </rPh>
    <rPh sb="2" eb="3">
      <t>ヒン</t>
    </rPh>
    <phoneticPr fontId="2"/>
  </si>
  <si>
    <t>非消耗品</t>
    <rPh sb="0" eb="1">
      <t>ヒ</t>
    </rPh>
    <rPh sb="1" eb="3">
      <t>ショウモウ</t>
    </rPh>
    <rPh sb="3" eb="4">
      <t>ヒン</t>
    </rPh>
    <phoneticPr fontId="2"/>
  </si>
  <si>
    <t>椅子</t>
    <rPh sb="0" eb="2">
      <t>イス</t>
    </rPh>
    <phoneticPr fontId="2"/>
  </si>
  <si>
    <t>価格</t>
    <rPh sb="0" eb="2">
      <t>カカク</t>
    </rPh>
    <phoneticPr fontId="2"/>
  </si>
  <si>
    <t>種類</t>
    <rPh sb="0" eb="2">
      <t>シュルイ</t>
    </rPh>
    <phoneticPr fontId="2"/>
  </si>
  <si>
    <t>分類</t>
    <rPh sb="0" eb="2">
      <t>ブンルイ</t>
    </rPh>
    <phoneticPr fontId="2"/>
  </si>
  <si>
    <t>冷凍庫</t>
    <rPh sb="0" eb="3">
      <t>レイトウコ</t>
    </rPh>
    <phoneticPr fontId="2"/>
  </si>
  <si>
    <t>消耗品計</t>
    <rPh sb="0" eb="2">
      <t>ショウモウ</t>
    </rPh>
    <rPh sb="2" eb="3">
      <t>ヒン</t>
    </rPh>
    <rPh sb="3" eb="4">
      <t>ケイ</t>
    </rPh>
    <phoneticPr fontId="2"/>
  </si>
  <si>
    <t>その他</t>
    <rPh sb="2" eb="3">
      <t>タ</t>
    </rPh>
    <phoneticPr fontId="2"/>
  </si>
  <si>
    <t>予備費</t>
    <rPh sb="0" eb="2">
      <t>ヨビ</t>
    </rPh>
    <rPh sb="2" eb="3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</si>
</sst>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3" x14ac:knownFonts="1">
    <font>
      <sz val="11"/>
      <color theme="1"/>
      <name val="MS UI Gothic"/>
      <family val="2"/>
      <charset val="128"/>
    </font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6" fontId="0" fillId="0" borderId="1" xfId="1" applyFont="1" applyBorder="1">
      <alignment vertical="center"/>
    </xf>
    <xf numFmtId="38" fontId="0" fillId="0" borderId="1" xfId="2" applyFont="1" applyBorder="1" applyAlignment="1">
      <alignment horizontal="center" vertical="center"/>
    </xf>
    <xf numFmtId="6" fontId="0" fillId="3" borderId="1" xfId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6" fontId="0" fillId="2" borderId="1" xfId="1" applyFont="1" applyFill="1" applyBorder="1">
      <alignment vertical="center"/>
    </xf>
    <xf numFmtId="38" fontId="0" fillId="2" borderId="1" xfId="2" applyFont="1" applyFill="1" applyBorder="1" applyAlignment="1">
      <alignment horizontal="center" vertical="center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C12" sqref="C12"/>
    </sheetView>
  </sheetViews>
  <sheetFormatPr defaultColWidth="9.125" defaultRowHeight="19.5" customHeight="1" x14ac:dyDescent="0.15"/>
  <cols>
    <col min="1" max="2" width="14.125" customWidth="1"/>
    <col min="3" max="3" width="17.25" bestFit="1" customWidth="1"/>
    <col min="4" max="5" width="44.125" customWidth="1"/>
  </cols>
  <sheetData>
    <row r="1" spans="1:3" ht="19.5" customHeight="1" x14ac:dyDescent="0.15">
      <c r="A1" s="2" t="s">
        <v>10</v>
      </c>
      <c r="B1" s="2" t="s">
        <v>9</v>
      </c>
      <c r="C1" s="2" t="s">
        <v>11</v>
      </c>
    </row>
    <row r="2" spans="1:3" ht="19.5" customHeight="1" x14ac:dyDescent="0.15">
      <c r="A2" s="1" t="s">
        <v>1</v>
      </c>
      <c r="B2" s="3">
        <v>30000</v>
      </c>
      <c r="C2" s="4" t="s">
        <v>7</v>
      </c>
    </row>
    <row r="3" spans="1:3" ht="19.5" customHeight="1" x14ac:dyDescent="0.15">
      <c r="A3" s="1" t="s">
        <v>12</v>
      </c>
      <c r="B3" s="3">
        <v>50000</v>
      </c>
      <c r="C3" s="4" t="s">
        <v>7</v>
      </c>
    </row>
    <row r="4" spans="1:3" ht="19.5" customHeight="1" x14ac:dyDescent="0.15">
      <c r="A4" s="6" t="s">
        <v>4</v>
      </c>
      <c r="B4" s="7">
        <v>1000</v>
      </c>
      <c r="C4" s="8" t="s">
        <v>6</v>
      </c>
    </row>
    <row r="5" spans="1:3" ht="19.5" customHeight="1" x14ac:dyDescent="0.15">
      <c r="A5" s="1" t="s">
        <v>2</v>
      </c>
      <c r="B5" s="3">
        <v>80000</v>
      </c>
      <c r="C5" s="4" t="s">
        <v>7</v>
      </c>
    </row>
    <row r="6" spans="1:3" ht="19.5" customHeight="1" x14ac:dyDescent="0.15">
      <c r="A6" s="1" t="s">
        <v>5</v>
      </c>
      <c r="B6" s="3">
        <v>20000</v>
      </c>
      <c r="C6" s="4" t="s">
        <v>7</v>
      </c>
    </row>
    <row r="7" spans="1:3" ht="19.5" customHeight="1" x14ac:dyDescent="0.15">
      <c r="A7" s="6" t="s">
        <v>3</v>
      </c>
      <c r="B7" s="7">
        <v>1000</v>
      </c>
      <c r="C7" s="8" t="s">
        <v>6</v>
      </c>
    </row>
    <row r="8" spans="1:3" ht="19.5" customHeight="1" x14ac:dyDescent="0.15">
      <c r="A8" s="6" t="s">
        <v>0</v>
      </c>
      <c r="B8" s="7">
        <v>2000</v>
      </c>
      <c r="C8" s="8" t="s">
        <v>6</v>
      </c>
    </row>
    <row r="9" spans="1:3" ht="19.5" customHeight="1" x14ac:dyDescent="0.15">
      <c r="A9" s="1" t="s">
        <v>8</v>
      </c>
      <c r="B9" s="3">
        <v>5000</v>
      </c>
      <c r="C9" s="4" t="s">
        <v>7</v>
      </c>
    </row>
    <row r="10" spans="1:3" ht="19.5" customHeight="1" x14ac:dyDescent="0.15">
      <c r="A10" s="1" t="s">
        <v>15</v>
      </c>
      <c r="B10" s="3">
        <v>10000</v>
      </c>
      <c r="C10" s="4" t="s">
        <v>14</v>
      </c>
    </row>
    <row r="11" spans="1:3" ht="19.5" customHeight="1" x14ac:dyDescent="0.15">
      <c r="A11" s="2" t="s">
        <v>13</v>
      </c>
      <c r="B11" s="5"/>
      <c r="C11" s="5">
        <f>SUMIF(C2:C10,"消耗品",B2:B10)</f>
        <v>4000</v>
      </c>
    </row>
  </sheetData>
  <sortState ref="A2:C12">
    <sortCondition descending="1" ref="A2"/>
  </sortState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&amp;L&amp;A&amp;R&amp;D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opLeftCell="A4" workbookViewId="0">
      <selection activeCell="C11" sqref="C11"/>
    </sheetView>
  </sheetViews>
  <sheetFormatPr defaultColWidth="9.125" defaultRowHeight="19.5" customHeight="1" x14ac:dyDescent="0.15"/>
  <cols>
    <col min="1" max="2" width="14.125" customWidth="1"/>
    <col min="3" max="3" width="17.25" bestFit="1" customWidth="1"/>
    <col min="4" max="5" width="44.125" customWidth="1"/>
  </cols>
  <sheetData>
    <row r="1" spans="1:3" ht="19.5" customHeight="1" x14ac:dyDescent="0.15">
      <c r="A1" s="2" t="s">
        <v>10</v>
      </c>
      <c r="B1" s="2" t="s">
        <v>9</v>
      </c>
      <c r="C1" s="2" t="s">
        <v>11</v>
      </c>
    </row>
    <row r="2" spans="1:3" ht="19.5" customHeight="1" x14ac:dyDescent="0.15">
      <c r="A2" s="1" t="s">
        <v>1</v>
      </c>
      <c r="B2" s="3">
        <v>30000</v>
      </c>
      <c r="C2" s="4" t="s">
        <v>7</v>
      </c>
    </row>
    <row r="3" spans="1:3" ht="19.5" customHeight="1" x14ac:dyDescent="0.15">
      <c r="A3" s="1" t="s">
        <v>12</v>
      </c>
      <c r="B3" s="3">
        <v>50000</v>
      </c>
      <c r="C3" s="4" t="s">
        <v>7</v>
      </c>
    </row>
    <row r="4" spans="1:3" ht="19.5" customHeight="1" x14ac:dyDescent="0.15">
      <c r="A4" s="6" t="s">
        <v>4</v>
      </c>
      <c r="B4" s="7">
        <v>1000</v>
      </c>
      <c r="C4" s="8" t="s">
        <v>6</v>
      </c>
    </row>
    <row r="5" spans="1:3" ht="19.5" customHeight="1" x14ac:dyDescent="0.15">
      <c r="A5" s="1" t="s">
        <v>2</v>
      </c>
      <c r="B5" s="3">
        <v>80000</v>
      </c>
      <c r="C5" s="4" t="s">
        <v>7</v>
      </c>
    </row>
    <row r="6" spans="1:3" ht="19.5" customHeight="1" x14ac:dyDescent="0.15">
      <c r="A6" s="1" t="s">
        <v>5</v>
      </c>
      <c r="B6" s="3">
        <v>20000</v>
      </c>
      <c r="C6" s="4" t="s">
        <v>7</v>
      </c>
    </row>
    <row r="7" spans="1:3" ht="19.5" customHeight="1" x14ac:dyDescent="0.15">
      <c r="A7" s="6" t="s">
        <v>3</v>
      </c>
      <c r="B7" s="7">
        <v>1000</v>
      </c>
      <c r="C7" s="8" t="s">
        <v>6</v>
      </c>
    </row>
    <row r="8" spans="1:3" ht="19.5" customHeight="1" x14ac:dyDescent="0.15">
      <c r="A8" s="6" t="s">
        <v>0</v>
      </c>
      <c r="B8" s="7">
        <v>2000</v>
      </c>
      <c r="C8" s="8" t="s">
        <v>6</v>
      </c>
    </row>
    <row r="9" spans="1:3" ht="19.5" customHeight="1" x14ac:dyDescent="0.15">
      <c r="A9" s="1" t="s">
        <v>8</v>
      </c>
      <c r="B9" s="3">
        <v>5000</v>
      </c>
      <c r="C9" s="4" t="s">
        <v>7</v>
      </c>
    </row>
    <row r="10" spans="1:3" ht="19.5" customHeight="1" x14ac:dyDescent="0.15">
      <c r="A10" s="1" t="s">
        <v>15</v>
      </c>
      <c r="B10" s="3">
        <v>10000</v>
      </c>
      <c r="C10" s="4" t="s">
        <v>14</v>
      </c>
    </row>
    <row r="11" spans="1:3" ht="19.5" customHeight="1" x14ac:dyDescent="0.15">
      <c r="A11" s="2" t="s">
        <v>13</v>
      </c>
      <c r="B11" s="5"/>
      <c r="C11" s="5">
        <f>SUMIFS(B2:B10,C2:C10,"消耗品")</f>
        <v>4000</v>
      </c>
    </row>
  </sheetData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&amp;L&amp;A&amp;R&amp;D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D10" sqref="D10"/>
    </sheetView>
  </sheetViews>
  <sheetFormatPr defaultColWidth="9.125" defaultRowHeight="19.5" customHeight="1" x14ac:dyDescent="0.15"/>
  <cols>
    <col min="1" max="2" width="14.125" customWidth="1"/>
    <col min="3" max="3" width="17.25" bestFit="1" customWidth="1"/>
    <col min="4" max="5" width="44.125" customWidth="1"/>
  </cols>
  <sheetData>
    <row r="1" spans="1:3" ht="19.5" customHeight="1" x14ac:dyDescent="0.15">
      <c r="A1" s="2" t="s">
        <v>10</v>
      </c>
      <c r="B1" s="2" t="s">
        <v>9</v>
      </c>
      <c r="C1" s="2" t="s">
        <v>11</v>
      </c>
    </row>
    <row r="2" spans="1:3" ht="19.5" customHeight="1" x14ac:dyDescent="0.15">
      <c r="A2" s="1" t="s">
        <v>1</v>
      </c>
      <c r="B2" s="3">
        <v>30000</v>
      </c>
      <c r="C2" s="4" t="s">
        <v>7</v>
      </c>
    </row>
    <row r="3" spans="1:3" ht="19.5" customHeight="1" x14ac:dyDescent="0.15">
      <c r="A3" s="1" t="s">
        <v>12</v>
      </c>
      <c r="B3" s="3">
        <v>50000</v>
      </c>
      <c r="C3" s="4" t="s">
        <v>7</v>
      </c>
    </row>
    <row r="4" spans="1:3" ht="19.5" customHeight="1" x14ac:dyDescent="0.15">
      <c r="A4" s="6" t="s">
        <v>4</v>
      </c>
      <c r="B4" s="7">
        <v>1000</v>
      </c>
      <c r="C4" s="8" t="s">
        <v>6</v>
      </c>
    </row>
    <row r="5" spans="1:3" ht="19.5" customHeight="1" x14ac:dyDescent="0.15">
      <c r="A5" s="1" t="s">
        <v>2</v>
      </c>
      <c r="B5" s="3">
        <v>80000</v>
      </c>
      <c r="C5" s="4" t="s">
        <v>7</v>
      </c>
    </row>
    <row r="6" spans="1:3" ht="19.5" customHeight="1" x14ac:dyDescent="0.15">
      <c r="A6" s="1" t="s">
        <v>5</v>
      </c>
      <c r="B6" s="3">
        <v>20000</v>
      </c>
      <c r="C6" s="4" t="s">
        <v>7</v>
      </c>
    </row>
    <row r="7" spans="1:3" ht="19.5" customHeight="1" x14ac:dyDescent="0.15">
      <c r="A7" s="6" t="s">
        <v>3</v>
      </c>
      <c r="B7" s="7">
        <v>1000</v>
      </c>
      <c r="C7" s="8" t="s">
        <v>6</v>
      </c>
    </row>
    <row r="8" spans="1:3" ht="19.5" customHeight="1" x14ac:dyDescent="0.15">
      <c r="A8" s="6" t="s">
        <v>0</v>
      </c>
      <c r="B8" s="7">
        <v>2000</v>
      </c>
      <c r="C8" s="8" t="s">
        <v>6</v>
      </c>
    </row>
    <row r="9" spans="1:3" ht="19.5" customHeight="1" x14ac:dyDescent="0.15">
      <c r="A9" s="1" t="s">
        <v>8</v>
      </c>
      <c r="B9" s="3">
        <v>5000</v>
      </c>
      <c r="C9" s="4" t="s">
        <v>7</v>
      </c>
    </row>
    <row r="10" spans="1:3" ht="19.5" customHeight="1" x14ac:dyDescent="0.15">
      <c r="A10" s="1" t="s">
        <v>15</v>
      </c>
      <c r="B10" s="3">
        <v>10000</v>
      </c>
      <c r="C10" s="4" t="s">
        <v>14</v>
      </c>
    </row>
    <row r="11" spans="1:3" ht="19.5" customHeight="1" x14ac:dyDescent="0.15">
      <c r="A11" s="2" t="s">
        <v>13</v>
      </c>
      <c r="B11" s="5"/>
      <c r="C11" s="5">
        <f>SUMIF(C2:C10,"消耗品",B2:B10)+SUMIF(C2:C10,"非消耗品",B2:B10)</f>
        <v>189000</v>
      </c>
    </row>
  </sheetData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&amp;L&amp;A&amp;R&amp;D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SUMIF</vt:lpstr>
      <vt:lpstr>SUMIFS</vt:lpstr>
      <vt:lpstr>SUMIF（OR条件)</vt:lpstr>
      <vt:lpstr>SUMIF!Print_Area</vt:lpstr>
      <vt:lpstr>'SUMIF（OR条件)'!Print_Area</vt:lpstr>
      <vt:lpstr>SUMIFS!Print_Area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2018-07-01T23:42:57Z</dcterms:created>
  <dcterms:modified xsi:type="dcterms:W3CDTF">2018-09-17T23:17:42Z</dcterms:modified>
</cp:coreProperties>
</file>